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Кутанская ООШ\Desktop\мониторинг питания 2024\"/>
    </mc:Choice>
  </mc:AlternateContent>
  <xr:revisionPtr revIDLastSave="0" documentId="8_{EF84081F-6F25-4F2B-B0EF-84C90C53600C}" xr6:coauthVersionLast="47" xr6:coauthVersionMax="47" xr10:uidLastSave="{00000000-0000-0000-0000-000000000000}"/>
  <bookViews>
    <workbookView xWindow="180" yWindow="435" windowWidth="15795" windowHeight="1336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F24" i="1"/>
  <c r="L24" i="1"/>
  <c r="J24" i="1"/>
  <c r="I24" i="1"/>
  <c r="H24" i="1"/>
  <c r="H157" i="1"/>
  <c r="G195" i="1"/>
  <c r="H195" i="1"/>
  <c r="L195" i="1"/>
  <c r="J195" i="1"/>
  <c r="I195" i="1"/>
  <c r="F195" i="1"/>
  <c r="G176" i="1"/>
  <c r="L176" i="1"/>
  <c r="H176" i="1"/>
  <c r="F176" i="1"/>
  <c r="J176" i="1"/>
  <c r="I176" i="1"/>
  <c r="I157" i="1"/>
  <c r="L157" i="1"/>
  <c r="J157" i="1"/>
  <c r="G157" i="1"/>
  <c r="F157" i="1"/>
  <c r="H138" i="1"/>
  <c r="G138" i="1"/>
  <c r="L138" i="1"/>
  <c r="J138" i="1"/>
  <c r="I138" i="1"/>
  <c r="F138" i="1"/>
  <c r="H119" i="1"/>
  <c r="L119" i="1"/>
  <c r="I119" i="1"/>
  <c r="J119" i="1"/>
  <c r="G119" i="1"/>
  <c r="F119" i="1"/>
  <c r="H100" i="1"/>
  <c r="L100" i="1"/>
  <c r="J100" i="1"/>
  <c r="I100" i="1"/>
  <c r="G100" i="1"/>
  <c r="F100" i="1"/>
  <c r="H81" i="1"/>
  <c r="L81" i="1"/>
  <c r="J81" i="1"/>
  <c r="I81" i="1"/>
  <c r="G81" i="1"/>
  <c r="F81" i="1"/>
  <c r="F62" i="1"/>
  <c r="L62" i="1"/>
  <c r="J62" i="1"/>
  <c r="I62" i="1"/>
  <c r="H62" i="1"/>
  <c r="G62" i="1"/>
  <c r="H43" i="1"/>
  <c r="L43" i="1"/>
  <c r="G43" i="1"/>
  <c r="J43" i="1"/>
  <c r="I43" i="1"/>
  <c r="F43" i="1"/>
  <c r="F196" i="1" l="1"/>
  <c r="H196" i="1"/>
  <c r="L196" i="1"/>
  <c r="J196" i="1"/>
  <c r="I196" i="1"/>
  <c r="G196" i="1"/>
</calcChain>
</file>

<file path=xl/sharedStrings.xml><?xml version="1.0" encoding="utf-8"?>
<sst xmlns="http://schemas.openxmlformats.org/spreadsheetml/2006/main" count="246" uniqueCount="82">
  <si>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</si>
  <si>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</si>
  <si>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</si>
  <si>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</si>
  <si>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</si>
  <si>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</si>
  <si>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</si>
  <si>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</si>
  <si>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</si>
  <si>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</si>
  <si>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</si>
  <si>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</si>
  <si>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</si>
  <si>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</si>
  <si>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</si>
  <si>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</si>
  <si>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</si>
  <si>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</si>
  <si>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</si>
  <si>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</si>
  <si>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</si>
  <si>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</si>
  <si>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</si>
  <si>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</si>
  <si>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</si>
  <si>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</si>
  <si>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</si>
  <si>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</si>
  <si>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</si>
  <si>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</si>
  <si>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</si>
  <si>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</si>
  <si>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</si>
  <si>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</si>
  <si>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</si>
  <si>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</si>
  <si>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</si>
  <si>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</si>
  <si>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</si>
  <si>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      </t>
  </si>
  <si>
    <t>кисель</t>
  </si>
  <si>
    <t>МБОУ Кутанская ООШ</t>
  </si>
  <si>
    <t>компот</t>
  </si>
  <si>
    <t>чай с сахаром</t>
  </si>
  <si>
    <t>птица отварная</t>
  </si>
  <si>
    <t>чай с молоком</t>
  </si>
  <si>
    <t>Биданова М.А.</t>
  </si>
  <si>
    <t>врио директора школы</t>
  </si>
  <si>
    <t>борщ с капустой и картофелем</t>
  </si>
  <si>
    <t>рис отварной</t>
  </si>
  <si>
    <t>кисломол.</t>
  </si>
  <si>
    <t>рагу из мяса птицы</t>
  </si>
  <si>
    <t>банан</t>
  </si>
  <si>
    <t>тефтеля мясная</t>
  </si>
  <si>
    <t>салат из квашеной капусты</t>
  </si>
  <si>
    <t>суп картофельный с клецками</t>
  </si>
  <si>
    <t>компот из свежих плодов</t>
  </si>
  <si>
    <t>салат из свежих помидоров и огурцов</t>
  </si>
  <si>
    <t>рассольник лениградский</t>
  </si>
  <si>
    <t>макароны отварные</t>
  </si>
  <si>
    <t>салат из свежих огурцов</t>
  </si>
  <si>
    <t>гуляш из отварной курицы</t>
  </si>
  <si>
    <t>капуста тушеная</t>
  </si>
  <si>
    <t>салат из свежих помидоров</t>
  </si>
  <si>
    <t>картофель тушеный с мясом птицы</t>
  </si>
  <si>
    <t>сладкое</t>
  </si>
  <si>
    <t>булочка дорожная</t>
  </si>
  <si>
    <t>суп картофельный с горохом</t>
  </si>
  <si>
    <t>котлета мясная</t>
  </si>
  <si>
    <t>каша гречневая рассыпчатая</t>
  </si>
  <si>
    <t>какао с молоком</t>
  </si>
  <si>
    <t>помидор свежий</t>
  </si>
  <si>
    <t>макаронные изделия отварные</t>
  </si>
  <si>
    <t>суп-лапша домашняя</t>
  </si>
  <si>
    <t>гречка отварная</t>
  </si>
  <si>
    <t>соки фруктовые и ягодные</t>
  </si>
  <si>
    <t xml:space="preserve">каша молочная рисовая </t>
  </si>
  <si>
    <t>бутерброд с джемом</t>
  </si>
  <si>
    <t>апельсин</t>
  </si>
  <si>
    <t>огурец свежий</t>
  </si>
  <si>
    <t>рыба (филе)</t>
  </si>
  <si>
    <t>рагу из мясо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</si>
</sst>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94" sqref="M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47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80</v>
      </c>
      <c r="G14" s="43">
        <v>1.3</v>
      </c>
      <c r="H14" s="43">
        <v>4.0999999999999996</v>
      </c>
      <c r="I14" s="43">
        <v>6.6</v>
      </c>
      <c r="J14" s="43">
        <v>70.099999999999994</v>
      </c>
      <c r="K14" s="44">
        <v>47</v>
      </c>
      <c r="L14" s="43">
        <v>10</v>
      </c>
    </row>
    <row r="15" spans="1:12" ht="15" x14ac:dyDescent="0.25">
      <c r="A15" s="23"/>
      <c r="B15" s="15"/>
      <c r="C15" s="11"/>
      <c r="D15" s="7" t="s">
        <v>27</v>
      </c>
      <c r="E15" s="42" t="s">
        <v>55</v>
      </c>
      <c r="F15" s="43">
        <v>200</v>
      </c>
      <c r="G15" s="43">
        <v>4.0999999999999996</v>
      </c>
      <c r="H15" s="43">
        <v>5.4</v>
      </c>
      <c r="I15" s="43">
        <v>23</v>
      </c>
      <c r="J15" s="43">
        <v>156</v>
      </c>
      <c r="K15" s="44">
        <v>108</v>
      </c>
      <c r="L15" s="43">
        <v>32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120</v>
      </c>
      <c r="G16" s="43">
        <v>17.100000000000001</v>
      </c>
      <c r="H16" s="43">
        <v>22</v>
      </c>
      <c r="I16" s="43">
        <v>17.3</v>
      </c>
      <c r="J16" s="43">
        <v>335.6</v>
      </c>
      <c r="K16" s="44">
        <v>309</v>
      </c>
      <c r="L16" s="43">
        <v>65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</v>
      </c>
      <c r="H18" s="43">
        <v>0.2</v>
      </c>
      <c r="I18" s="43">
        <v>27.9</v>
      </c>
      <c r="J18" s="43">
        <v>115</v>
      </c>
      <c r="K18" s="44">
        <v>388</v>
      </c>
      <c r="L18" s="43">
        <v>10</v>
      </c>
    </row>
    <row r="19" spans="1:12" ht="15" x14ac:dyDescent="0.25">
      <c r="A19" s="23"/>
      <c r="B19" s="15"/>
      <c r="C19" s="11"/>
      <c r="D19" s="7" t="s">
        <v>31</v>
      </c>
      <c r="E19" s="42" t="s">
        <v>23</v>
      </c>
      <c r="F19" s="43">
        <v>60</v>
      </c>
      <c r="G19" s="43">
        <v>5</v>
      </c>
      <c r="H19" s="43">
        <v>1</v>
      </c>
      <c r="I19" s="43">
        <v>34</v>
      </c>
      <c r="J19" s="43">
        <v>149</v>
      </c>
      <c r="K19" s="44"/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24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660</v>
      </c>
      <c r="G23" s="19">
        <f t="shared" ref="G23:J23" si="2">SUM(G14:G22)</f>
        <v>27.7</v>
      </c>
      <c r="H23" s="19">
        <f t="shared" si="2"/>
        <v>32.700000000000003</v>
      </c>
      <c r="I23" s="19">
        <f t="shared" si="2"/>
        <v>108.80000000000001</v>
      </c>
      <c r="J23" s="19">
        <f t="shared" si="2"/>
        <v>825.7</v>
      </c>
      <c r="K23" s="25"/>
      <c r="L23" s="19">
        <f t="shared" ref="L23" si="3">SUM(L14:L22)</f>
        <v>121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660</v>
      </c>
      <c r="G24" s="32">
        <f t="shared" ref="G24:J24" si="4">G13+G23</f>
        <v>27.7</v>
      </c>
      <c r="H24" s="32">
        <f t="shared" si="4"/>
        <v>32.700000000000003</v>
      </c>
      <c r="I24" s="32">
        <f t="shared" si="4"/>
        <v>108.80000000000001</v>
      </c>
      <c r="J24" s="32">
        <f t="shared" si="4"/>
        <v>825.7</v>
      </c>
      <c r="K24" s="32"/>
      <c r="L24" s="32">
        <f t="shared" ref="L24" si="5">L13+L23</f>
        <v>121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 t="s">
        <v>39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80</v>
      </c>
      <c r="G33" s="43">
        <v>0.8</v>
      </c>
      <c r="H33" s="43">
        <v>4.9000000000000004</v>
      </c>
      <c r="I33" s="43">
        <v>2.9</v>
      </c>
      <c r="J33" s="43">
        <v>60.2</v>
      </c>
      <c r="K33" s="44">
        <v>24</v>
      </c>
      <c r="L33" s="43">
        <v>12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2.7</v>
      </c>
      <c r="H34" s="43">
        <v>4.3</v>
      </c>
      <c r="I34" s="43">
        <v>16.8</v>
      </c>
      <c r="J34" s="43">
        <v>117</v>
      </c>
      <c r="K34" s="44">
        <v>91</v>
      </c>
      <c r="L34" s="43">
        <v>40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70</v>
      </c>
      <c r="G35" s="43">
        <v>5.69</v>
      </c>
      <c r="H35" s="43">
        <v>6.4</v>
      </c>
      <c r="I35" s="43">
        <v>4.2</v>
      </c>
      <c r="J35" s="43">
        <v>91.9</v>
      </c>
      <c r="K35" s="44">
        <v>278</v>
      </c>
      <c r="L35" s="43">
        <v>28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160</v>
      </c>
      <c r="G36" s="43">
        <v>5.8</v>
      </c>
      <c r="H36" s="43">
        <v>5</v>
      </c>
      <c r="I36" s="43">
        <v>33</v>
      </c>
      <c r="J36" s="43">
        <v>200.4</v>
      </c>
      <c r="K36" s="44">
        <v>205</v>
      </c>
      <c r="L36" s="43">
        <v>20</v>
      </c>
    </row>
    <row r="37" spans="1:12" ht="15" x14ac:dyDescent="0.25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0.1</v>
      </c>
      <c r="H37" s="43">
        <v>0.1</v>
      </c>
      <c r="I37" s="43">
        <v>27.9</v>
      </c>
      <c r="J37" s="43">
        <v>113</v>
      </c>
      <c r="K37" s="44">
        <v>411</v>
      </c>
      <c r="L37" s="43">
        <v>10</v>
      </c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>
        <v>60</v>
      </c>
      <c r="G38" s="43">
        <v>5.3</v>
      </c>
      <c r="H38" s="43">
        <v>0.7</v>
      </c>
      <c r="I38" s="43">
        <v>33.9</v>
      </c>
      <c r="J38" s="43">
        <v>163.19999999999999</v>
      </c>
      <c r="K38" s="44"/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20.39</v>
      </c>
      <c r="H42" s="19">
        <f t="shared" ref="H42" si="11">SUM(H33:H41)</f>
        <v>21.400000000000002</v>
      </c>
      <c r="I42" s="19">
        <f t="shared" ref="I42" si="12">SUM(I33:I41)</f>
        <v>118.69999999999999</v>
      </c>
      <c r="J42" s="19">
        <f t="shared" ref="J42:L42" si="13">SUM(J33:J41)</f>
        <v>745.7</v>
      </c>
      <c r="K42" s="25"/>
      <c r="L42" s="19">
        <f t="shared" si="13"/>
        <v>114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820</v>
      </c>
      <c r="G43" s="32">
        <f t="shared" ref="G43" si="14">G32+G42</f>
        <v>20.39</v>
      </c>
      <c r="H43" s="32">
        <f t="shared" ref="H43" si="15">H32+H42</f>
        <v>21.400000000000002</v>
      </c>
      <c r="I43" s="32">
        <f t="shared" ref="I43" si="16">I32+I42</f>
        <v>118.69999999999999</v>
      </c>
      <c r="J43" s="32">
        <f t="shared" ref="J43:L43" si="17">J32+J42</f>
        <v>745.7</v>
      </c>
      <c r="K43" s="32"/>
      <c r="L43" s="32">
        <f t="shared" si="17"/>
        <v>114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80</v>
      </c>
      <c r="G52" s="43">
        <v>0.6</v>
      </c>
      <c r="H52" s="43">
        <v>8.1</v>
      </c>
      <c r="I52" s="43">
        <v>1.8</v>
      </c>
      <c r="J52" s="43">
        <v>82.1</v>
      </c>
      <c r="K52" s="44">
        <v>19</v>
      </c>
      <c r="L52" s="43">
        <v>10</v>
      </c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15.3</v>
      </c>
      <c r="H54" s="43">
        <v>17.5</v>
      </c>
      <c r="I54" s="43">
        <v>3.9</v>
      </c>
      <c r="J54" s="43">
        <v>234.5</v>
      </c>
      <c r="K54" s="44">
        <v>246</v>
      </c>
      <c r="L54" s="43">
        <v>55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180</v>
      </c>
      <c r="G55" s="43">
        <v>4.5999999999999996</v>
      </c>
      <c r="H55" s="43">
        <v>5.2</v>
      </c>
      <c r="I55" s="43">
        <v>11.8</v>
      </c>
      <c r="J55" s="43">
        <v>111.6</v>
      </c>
      <c r="K55" s="44">
        <v>209</v>
      </c>
      <c r="L55" s="43">
        <v>21</v>
      </c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0.7</v>
      </c>
      <c r="H56" s="43">
        <v>0.3</v>
      </c>
      <c r="I56" s="43">
        <v>28.7</v>
      </c>
      <c r="J56" s="43">
        <v>132.5</v>
      </c>
      <c r="K56" s="44">
        <v>338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23</v>
      </c>
      <c r="F57" s="43">
        <v>60</v>
      </c>
      <c r="G57" s="43">
        <v>5</v>
      </c>
      <c r="H57" s="43">
        <v>1</v>
      </c>
      <c r="I57" s="43">
        <v>34</v>
      </c>
      <c r="J57" s="43">
        <v>149</v>
      </c>
      <c r="K57" s="44"/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620</v>
      </c>
      <c r="G61" s="19">
        <f t="shared" ref="G61" si="22">SUM(G52:G60)</f>
        <v>26.2</v>
      </c>
      <c r="H61" s="19">
        <f t="shared" ref="H61" si="23">SUM(H52:H60)</f>
        <v>32.1</v>
      </c>
      <c r="I61" s="19">
        <f t="shared" ref="I61" si="24">SUM(I52:I60)</f>
        <v>80.2</v>
      </c>
      <c r="J61" s="19">
        <f t="shared" ref="J61:L61" si="25">SUM(J52:J60)</f>
        <v>709.7</v>
      </c>
      <c r="K61" s="25"/>
      <c r="L61" s="19">
        <f t="shared" si="25"/>
        <v>102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620</v>
      </c>
      <c r="G62" s="32">
        <f t="shared" ref="G62" si="26">G51+G61</f>
        <v>26.2</v>
      </c>
      <c r="H62" s="32">
        <f t="shared" ref="H62" si="27">H51+H61</f>
        <v>32.1</v>
      </c>
      <c r="I62" s="32">
        <f t="shared" ref="I62" si="28">I51+I61</f>
        <v>80.2</v>
      </c>
      <c r="J62" s="32">
        <f t="shared" ref="J62:L62" si="29">J51+J61</f>
        <v>709.7</v>
      </c>
      <c r="K62" s="32"/>
      <c r="L62" s="32">
        <f t="shared" si="29"/>
        <v>102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80</v>
      </c>
      <c r="G71" s="43">
        <v>0.9</v>
      </c>
      <c r="H71" s="43">
        <v>4.9000000000000004</v>
      </c>
      <c r="I71" s="43">
        <v>2.8</v>
      </c>
      <c r="J71" s="43">
        <v>60.7</v>
      </c>
      <c r="K71" s="44">
        <v>23</v>
      </c>
      <c r="L71" s="43">
        <v>15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200</v>
      </c>
      <c r="G73" s="43">
        <v>16.8</v>
      </c>
      <c r="H73" s="43">
        <v>29.1</v>
      </c>
      <c r="I73" s="43">
        <v>31.5</v>
      </c>
      <c r="J73" s="43">
        <v>455.7</v>
      </c>
      <c r="K73" s="44">
        <v>133</v>
      </c>
      <c r="L73" s="43">
        <v>52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0.2</v>
      </c>
      <c r="H75" s="43">
        <v>0.1</v>
      </c>
      <c r="I75" s="43">
        <v>16.2</v>
      </c>
      <c r="J75" s="43">
        <v>64.900000000000006</v>
      </c>
      <c r="K75" s="44">
        <v>349</v>
      </c>
      <c r="L75" s="43">
        <v>7</v>
      </c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60</v>
      </c>
      <c r="G76" s="43">
        <v>5.3</v>
      </c>
      <c r="H76" s="43">
        <v>0.7</v>
      </c>
      <c r="I76" s="43">
        <v>33.9</v>
      </c>
      <c r="J76" s="43">
        <v>163.19999999999999</v>
      </c>
      <c r="K76" s="44"/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50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 t="s">
        <v>65</v>
      </c>
      <c r="E79" s="42" t="s">
        <v>66</v>
      </c>
      <c r="F79" s="43">
        <v>60</v>
      </c>
      <c r="G79" s="43">
        <v>3.53</v>
      </c>
      <c r="H79" s="43">
        <v>7.2</v>
      </c>
      <c r="I79" s="43">
        <v>27.96</v>
      </c>
      <c r="J79" s="43">
        <v>190.38</v>
      </c>
      <c r="K79" s="44">
        <v>425</v>
      </c>
      <c r="L79" s="43">
        <v>15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600</v>
      </c>
      <c r="G80" s="19">
        <f t="shared" ref="G80" si="34">SUM(G71:G79)</f>
        <v>26.73</v>
      </c>
      <c r="H80" s="19">
        <f t="shared" ref="H80" si="35">SUM(H71:H79)</f>
        <v>42.000000000000007</v>
      </c>
      <c r="I80" s="19">
        <f t="shared" ref="I80" si="36">SUM(I71:I79)</f>
        <v>112.36000000000001</v>
      </c>
      <c r="J80" s="19">
        <f t="shared" ref="J80:L80" si="37">SUM(J71:J79)</f>
        <v>934.88</v>
      </c>
      <c r="K80" s="25"/>
      <c r="L80" s="19">
        <f t="shared" si="37"/>
        <v>93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600</v>
      </c>
      <c r="G81" s="32">
        <f t="shared" ref="G81" si="38">G70+G80</f>
        <v>26.73</v>
      </c>
      <c r="H81" s="32">
        <f t="shared" ref="H81" si="39">H70+H80</f>
        <v>42.000000000000007</v>
      </c>
      <c r="I81" s="32">
        <f t="shared" ref="I81" si="40">I70+I80</f>
        <v>112.36000000000001</v>
      </c>
      <c r="J81" s="32">
        <f t="shared" ref="J81:L81" si="41">J70+J80</f>
        <v>934.88</v>
      </c>
      <c r="K81" s="32"/>
      <c r="L81" s="32">
        <f t="shared" si="41"/>
        <v>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250</v>
      </c>
      <c r="G91" s="43">
        <v>6.4</v>
      </c>
      <c r="H91" s="43">
        <v>4.5</v>
      </c>
      <c r="I91" s="43">
        <v>18.600000000000001</v>
      </c>
      <c r="J91" s="43">
        <v>141</v>
      </c>
      <c r="K91" s="44">
        <v>99</v>
      </c>
      <c r="L91" s="43">
        <v>36</v>
      </c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100</v>
      </c>
      <c r="G92" s="43">
        <v>15.8</v>
      </c>
      <c r="H92" s="43">
        <v>17</v>
      </c>
      <c r="I92" s="43">
        <v>13.4</v>
      </c>
      <c r="J92" s="43">
        <v>270</v>
      </c>
      <c r="K92" s="44">
        <v>474</v>
      </c>
      <c r="L92" s="43">
        <v>32</v>
      </c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180</v>
      </c>
      <c r="G93" s="43">
        <v>10.3</v>
      </c>
      <c r="H93" s="43">
        <v>8.3000000000000007</v>
      </c>
      <c r="I93" s="43">
        <v>46.5</v>
      </c>
      <c r="J93" s="43">
        <v>302</v>
      </c>
      <c r="K93" s="44">
        <v>181</v>
      </c>
      <c r="L93" s="43">
        <v>18</v>
      </c>
    </row>
    <row r="94" spans="1:12" ht="15" x14ac:dyDescent="0.2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2.9</v>
      </c>
      <c r="H94" s="43">
        <v>2.5</v>
      </c>
      <c r="I94" s="43">
        <v>24.8</v>
      </c>
      <c r="J94" s="43">
        <v>134</v>
      </c>
      <c r="K94" s="44">
        <v>433</v>
      </c>
      <c r="L94" s="43">
        <v>10</v>
      </c>
    </row>
    <row r="95" spans="1:12" ht="15" x14ac:dyDescent="0.25">
      <c r="A95" s="23"/>
      <c r="B95" s="15"/>
      <c r="C95" s="11"/>
      <c r="D95" s="7" t="s">
        <v>31</v>
      </c>
      <c r="E95" s="42" t="s">
        <v>23</v>
      </c>
      <c r="F95" s="43">
        <v>60</v>
      </c>
      <c r="G95" s="43">
        <v>3</v>
      </c>
      <c r="H95" s="43">
        <v>0</v>
      </c>
      <c r="I95" s="43">
        <v>17</v>
      </c>
      <c r="J95" s="43">
        <v>82</v>
      </c>
      <c r="K95" s="44"/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38.4</v>
      </c>
      <c r="H99" s="19">
        <f t="shared" ref="H99" si="47">SUM(H90:H98)</f>
        <v>32.299999999999997</v>
      </c>
      <c r="I99" s="19">
        <f t="shared" ref="I99" si="48">SUM(I90:I98)</f>
        <v>120.3</v>
      </c>
      <c r="J99" s="19">
        <f t="shared" ref="J99:L99" si="49">SUM(J90:J98)</f>
        <v>929</v>
      </c>
      <c r="K99" s="25"/>
      <c r="L99" s="19">
        <f t="shared" si="49"/>
        <v>100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790</v>
      </c>
      <c r="G100" s="32">
        <f t="shared" ref="G100" si="50">G89+G99</f>
        <v>38.4</v>
      </c>
      <c r="H100" s="32">
        <f t="shared" ref="H100" si="51">H89+H99</f>
        <v>32.299999999999997</v>
      </c>
      <c r="I100" s="32">
        <f t="shared" ref="I100" si="52">I89+I99</f>
        <v>120.3</v>
      </c>
      <c r="J100" s="32">
        <f t="shared" ref="J100:L100" si="53">J89+J99</f>
        <v>929</v>
      </c>
      <c r="K100" s="32"/>
      <c r="L100" s="32">
        <f t="shared" si="53"/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80</v>
      </c>
      <c r="G109" s="43">
        <v>0.9</v>
      </c>
      <c r="H109" s="43">
        <v>0.2</v>
      </c>
      <c r="I109" s="43">
        <v>3.1</v>
      </c>
      <c r="J109" s="43">
        <v>19.3</v>
      </c>
      <c r="K109" s="44">
        <v>19</v>
      </c>
      <c r="L109" s="43">
        <v>12</v>
      </c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44</v>
      </c>
      <c r="F111" s="43">
        <v>100</v>
      </c>
      <c r="G111" s="43">
        <v>28.2</v>
      </c>
      <c r="H111" s="43">
        <v>7.2</v>
      </c>
      <c r="I111" s="43">
        <v>0.8</v>
      </c>
      <c r="J111" s="43">
        <v>182</v>
      </c>
      <c r="K111" s="44">
        <v>307</v>
      </c>
      <c r="L111" s="43">
        <v>28</v>
      </c>
    </row>
    <row r="112" spans="1:12" ht="15" x14ac:dyDescent="0.25">
      <c r="A112" s="23"/>
      <c r="B112" s="15"/>
      <c r="C112" s="11"/>
      <c r="D112" s="7" t="s">
        <v>29</v>
      </c>
      <c r="E112" s="42" t="s">
        <v>72</v>
      </c>
      <c r="F112" s="43">
        <v>180</v>
      </c>
      <c r="G112" s="43">
        <v>6.5</v>
      </c>
      <c r="H112" s="43">
        <v>5.6</v>
      </c>
      <c r="I112" s="43">
        <v>37.1</v>
      </c>
      <c r="J112" s="43">
        <v>255.7</v>
      </c>
      <c r="K112" s="44">
        <v>209</v>
      </c>
      <c r="L112" s="43">
        <v>21</v>
      </c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2</v>
      </c>
      <c r="H113" s="43">
        <v>1</v>
      </c>
      <c r="I113" s="43">
        <v>17</v>
      </c>
      <c r="J113" s="43">
        <v>85</v>
      </c>
      <c r="K113" s="44">
        <v>437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60</v>
      </c>
      <c r="G114" s="43">
        <v>5</v>
      </c>
      <c r="H114" s="43">
        <v>1</v>
      </c>
      <c r="I114" s="43">
        <v>34</v>
      </c>
      <c r="J114" s="43">
        <v>163</v>
      </c>
      <c r="K114" s="44"/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620</v>
      </c>
      <c r="G118" s="19">
        <f t="shared" ref="G118:J118" si="56">SUM(G109:G117)</f>
        <v>42.599999999999994</v>
      </c>
      <c r="H118" s="19">
        <f t="shared" si="56"/>
        <v>15</v>
      </c>
      <c r="I118" s="19">
        <f t="shared" si="56"/>
        <v>92</v>
      </c>
      <c r="J118" s="19">
        <f t="shared" si="56"/>
        <v>705</v>
      </c>
      <c r="K118" s="25"/>
      <c r="L118" s="19">
        <f t="shared" ref="L118" si="57">SUM(L109:L117)</f>
        <v>77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620</v>
      </c>
      <c r="G119" s="32">
        <f t="shared" ref="G119" si="58">G108+G118</f>
        <v>42.599999999999994</v>
      </c>
      <c r="H119" s="32">
        <f t="shared" ref="H119" si="59">H108+H118</f>
        <v>15</v>
      </c>
      <c r="I119" s="32">
        <f t="shared" ref="I119" si="60">I108+I118</f>
        <v>92</v>
      </c>
      <c r="J119" s="32">
        <f t="shared" ref="J119:L119" si="61">J108+J118</f>
        <v>705</v>
      </c>
      <c r="K119" s="32"/>
      <c r="L119" s="32">
        <f t="shared" si="61"/>
        <v>77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73</v>
      </c>
      <c r="F129" s="43">
        <v>250</v>
      </c>
      <c r="G129" s="43">
        <v>3.6</v>
      </c>
      <c r="H129" s="43">
        <v>5.8</v>
      </c>
      <c r="I129" s="43">
        <v>20.399999999999999</v>
      </c>
      <c r="J129" s="43">
        <v>148.1</v>
      </c>
      <c r="K129" s="44">
        <v>113</v>
      </c>
      <c r="L129" s="43">
        <v>34</v>
      </c>
    </row>
    <row r="130" spans="1:12" ht="15" x14ac:dyDescent="0.25">
      <c r="A130" s="14"/>
      <c r="B130" s="15"/>
      <c r="C130" s="11"/>
      <c r="D130" s="7" t="s">
        <v>28</v>
      </c>
      <c r="E130" s="42" t="s">
        <v>53</v>
      </c>
      <c r="F130" s="43">
        <v>100</v>
      </c>
      <c r="G130" s="43">
        <v>7.5</v>
      </c>
      <c r="H130" s="43">
        <v>6.9</v>
      </c>
      <c r="I130" s="43">
        <v>3.5</v>
      </c>
      <c r="J130" s="43">
        <v>104</v>
      </c>
      <c r="K130" s="44">
        <v>285</v>
      </c>
      <c r="L130" s="43">
        <v>28</v>
      </c>
    </row>
    <row r="131" spans="1:12" ht="15" x14ac:dyDescent="0.25">
      <c r="A131" s="14"/>
      <c r="B131" s="15"/>
      <c r="C131" s="11"/>
      <c r="D131" s="7" t="s">
        <v>29</v>
      </c>
      <c r="E131" s="42" t="s">
        <v>74</v>
      </c>
      <c r="F131" s="43">
        <v>150</v>
      </c>
      <c r="G131" s="43">
        <v>1</v>
      </c>
      <c r="H131" s="43">
        <v>5</v>
      </c>
      <c r="I131" s="43">
        <v>38</v>
      </c>
      <c r="J131" s="43">
        <v>206</v>
      </c>
      <c r="K131" s="44">
        <v>323</v>
      </c>
      <c r="L131" s="43">
        <v>18</v>
      </c>
    </row>
    <row r="132" spans="1:12" ht="15" x14ac:dyDescent="0.2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1</v>
      </c>
      <c r="H132" s="43">
        <v>0.2</v>
      </c>
      <c r="I132" s="43">
        <v>19.600000000000001</v>
      </c>
      <c r="J132" s="43">
        <v>83.4</v>
      </c>
      <c r="K132" s="44">
        <v>389</v>
      </c>
      <c r="L132" s="43">
        <v>16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60</v>
      </c>
      <c r="G133" s="43">
        <v>5</v>
      </c>
      <c r="H133" s="43">
        <v>1</v>
      </c>
      <c r="I133" s="43">
        <v>33.9</v>
      </c>
      <c r="J133" s="43">
        <v>163.19999999999999</v>
      </c>
      <c r="K133" s="44"/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18.100000000000001</v>
      </c>
      <c r="H137" s="19">
        <f t="shared" si="64"/>
        <v>18.899999999999999</v>
      </c>
      <c r="I137" s="19">
        <f t="shared" si="64"/>
        <v>115.4</v>
      </c>
      <c r="J137" s="19">
        <f t="shared" si="64"/>
        <v>704.7</v>
      </c>
      <c r="K137" s="25"/>
      <c r="L137" s="19">
        <f t="shared" ref="L137" si="65">SUM(L128:L136)</f>
        <v>100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760</v>
      </c>
      <c r="G138" s="32">
        <f t="shared" ref="G138" si="66">G127+G137</f>
        <v>18.100000000000001</v>
      </c>
      <c r="H138" s="32">
        <f t="shared" ref="H138" si="67">H127+H137</f>
        <v>18.899999999999999</v>
      </c>
      <c r="I138" s="32">
        <f t="shared" ref="I138" si="68">I127+I137</f>
        <v>115.4</v>
      </c>
      <c r="J138" s="32">
        <f t="shared" ref="J138:L138" si="69">J127+J137</f>
        <v>704.7</v>
      </c>
      <c r="K138" s="32"/>
      <c r="L138" s="32">
        <f t="shared" si="69"/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76</v>
      </c>
      <c r="F149" s="43">
        <v>200</v>
      </c>
      <c r="G149" s="43">
        <v>5.7</v>
      </c>
      <c r="H149" s="43">
        <v>8</v>
      </c>
      <c r="I149" s="43">
        <v>38.299999999999997</v>
      </c>
      <c r="J149" s="43">
        <v>248.9</v>
      </c>
      <c r="K149" s="44">
        <v>184</v>
      </c>
      <c r="L149" s="43">
        <v>30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40</v>
      </c>
      <c r="F151" s="43">
        <v>200</v>
      </c>
      <c r="G151" s="43">
        <v>0</v>
      </c>
      <c r="H151" s="43">
        <v>0</v>
      </c>
      <c r="I151" s="43">
        <v>28</v>
      </c>
      <c r="J151" s="43">
        <v>113</v>
      </c>
      <c r="K151" s="44">
        <v>411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 t="s">
        <v>77</v>
      </c>
      <c r="F152" s="43">
        <v>80</v>
      </c>
      <c r="G152" s="43">
        <v>1.2</v>
      </c>
      <c r="H152" s="43">
        <v>4.3</v>
      </c>
      <c r="I152" s="43">
        <v>22</v>
      </c>
      <c r="J152" s="43">
        <v>132</v>
      </c>
      <c r="K152" s="44">
        <v>2</v>
      </c>
      <c r="L152" s="43">
        <v>10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78</v>
      </c>
      <c r="F154" s="43">
        <v>100</v>
      </c>
      <c r="G154" s="43">
        <v>0.9</v>
      </c>
      <c r="H154" s="43">
        <v>0.1</v>
      </c>
      <c r="I154" s="43">
        <v>12</v>
      </c>
      <c r="J154" s="43">
        <v>47</v>
      </c>
      <c r="K154" s="44"/>
      <c r="L154" s="43">
        <v>35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580</v>
      </c>
      <c r="G156" s="19">
        <f t="shared" ref="G156:J156" si="72">SUM(G147:G155)</f>
        <v>7.8000000000000007</v>
      </c>
      <c r="H156" s="19">
        <f t="shared" si="72"/>
        <v>12.4</v>
      </c>
      <c r="I156" s="19">
        <f t="shared" si="72"/>
        <v>100.3</v>
      </c>
      <c r="J156" s="19">
        <f t="shared" si="72"/>
        <v>540.9</v>
      </c>
      <c r="K156" s="25"/>
      <c r="L156" s="19">
        <f t="shared" ref="L156" si="73">SUM(L147:L155)</f>
        <v>83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580</v>
      </c>
      <c r="G157" s="32">
        <f t="shared" ref="G157" si="74">G146+G156</f>
        <v>7.8000000000000007</v>
      </c>
      <c r="H157" s="32">
        <f t="shared" ref="H157" si="75">H146+H156</f>
        <v>12.4</v>
      </c>
      <c r="I157" s="32">
        <f t="shared" ref="I157" si="76">I146+I156</f>
        <v>100.3</v>
      </c>
      <c r="J157" s="32">
        <f t="shared" ref="J157:L157" si="77">J146+J156</f>
        <v>540.9</v>
      </c>
      <c r="K157" s="32"/>
      <c r="L157" s="32">
        <f t="shared" si="77"/>
        <v>83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80</v>
      </c>
      <c r="G166" s="43">
        <v>0.6</v>
      </c>
      <c r="H166" s="43">
        <v>0.1</v>
      </c>
      <c r="I166" s="43">
        <v>2</v>
      </c>
      <c r="J166" s="43">
        <v>11.2</v>
      </c>
      <c r="K166" s="44"/>
      <c r="L166" s="43">
        <v>8</v>
      </c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>
        <v>250</v>
      </c>
      <c r="G167" s="43">
        <v>2</v>
      </c>
      <c r="H167" s="43">
        <v>5.8</v>
      </c>
      <c r="I167" s="43">
        <v>12.6</v>
      </c>
      <c r="J167" s="43">
        <v>113.3</v>
      </c>
      <c r="K167" s="44">
        <v>82</v>
      </c>
      <c r="L167" s="43">
        <v>30</v>
      </c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100</v>
      </c>
      <c r="G168" s="43">
        <v>11.2</v>
      </c>
      <c r="H168" s="43">
        <v>3.6</v>
      </c>
      <c r="I168" s="43">
        <v>0</v>
      </c>
      <c r="J168" s="43">
        <v>76</v>
      </c>
      <c r="K168" s="44">
        <v>238</v>
      </c>
      <c r="L168" s="43">
        <v>32</v>
      </c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180</v>
      </c>
      <c r="G169" s="43">
        <v>4</v>
      </c>
      <c r="H169" s="43">
        <v>7</v>
      </c>
      <c r="I169" s="43">
        <v>35</v>
      </c>
      <c r="J169" s="43">
        <v>240</v>
      </c>
      <c r="K169" s="44">
        <v>364</v>
      </c>
      <c r="L169" s="43">
        <v>28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</v>
      </c>
      <c r="H170" s="43">
        <v>0</v>
      </c>
      <c r="I170" s="43">
        <v>16</v>
      </c>
      <c r="J170" s="43">
        <v>65</v>
      </c>
      <c r="K170" s="44">
        <v>349</v>
      </c>
      <c r="L170" s="43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23</v>
      </c>
      <c r="F171" s="43">
        <v>60</v>
      </c>
      <c r="G171" s="43">
        <v>5.3</v>
      </c>
      <c r="H171" s="43">
        <v>0.7</v>
      </c>
      <c r="I171" s="43">
        <v>33.9</v>
      </c>
      <c r="J171" s="43">
        <v>149</v>
      </c>
      <c r="K171" s="44"/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23.099999999999998</v>
      </c>
      <c r="H175" s="19">
        <f t="shared" si="80"/>
        <v>17.2</v>
      </c>
      <c r="I175" s="19">
        <f t="shared" si="80"/>
        <v>99.5</v>
      </c>
      <c r="J175" s="19">
        <f t="shared" si="80"/>
        <v>654.5</v>
      </c>
      <c r="K175" s="25"/>
      <c r="L175" s="19">
        <f t="shared" ref="L175" si="81">SUM(L166:L174)</f>
        <v>112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870</v>
      </c>
      <c r="G176" s="32">
        <f t="shared" ref="G176" si="82">G165+G175</f>
        <v>23.099999999999998</v>
      </c>
      <c r="H176" s="32">
        <f t="shared" ref="H176" si="83">H165+H175</f>
        <v>17.2</v>
      </c>
      <c r="I176" s="32">
        <f t="shared" ref="I176" si="84">I165+I175</f>
        <v>99.5</v>
      </c>
      <c r="J176" s="32">
        <f t="shared" ref="J176:L176" si="85">J165+J175</f>
        <v>654.5</v>
      </c>
      <c r="K176" s="32"/>
      <c r="L176" s="32">
        <f t="shared" si="85"/>
        <v>112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67</v>
      </c>
      <c r="F186" s="43">
        <v>250</v>
      </c>
      <c r="G186" s="43">
        <v>6.4</v>
      </c>
      <c r="H186" s="43">
        <v>4.5</v>
      </c>
      <c r="I186" s="43">
        <v>18.600000000000001</v>
      </c>
      <c r="J186" s="43">
        <v>141</v>
      </c>
      <c r="K186" s="44">
        <v>99</v>
      </c>
      <c r="L186" s="43">
        <v>36</v>
      </c>
    </row>
    <row r="187" spans="1:12" ht="15" x14ac:dyDescent="0.25">
      <c r="A187" s="23"/>
      <c r="B187" s="15"/>
      <c r="C187" s="11"/>
      <c r="D187" s="7" t="s">
        <v>28</v>
      </c>
      <c r="E187" s="42" t="s">
        <v>81</v>
      </c>
      <c r="F187" s="43">
        <v>200</v>
      </c>
      <c r="G187" s="43">
        <v>15</v>
      </c>
      <c r="H187" s="43">
        <v>20</v>
      </c>
      <c r="I187" s="43">
        <v>16</v>
      </c>
      <c r="J187" s="43">
        <v>303</v>
      </c>
      <c r="K187" s="44">
        <v>309</v>
      </c>
      <c r="L187" s="43">
        <v>42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</v>
      </c>
      <c r="H189" s="43">
        <v>0</v>
      </c>
      <c r="I189" s="43">
        <v>16</v>
      </c>
      <c r="J189" s="43">
        <v>65</v>
      </c>
      <c r="K189" s="44">
        <v>396</v>
      </c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 t="s">
        <v>23</v>
      </c>
      <c r="F190" s="43">
        <v>60</v>
      </c>
      <c r="G190" s="43">
        <v>5</v>
      </c>
      <c r="H190" s="43">
        <v>1</v>
      </c>
      <c r="I190" s="43">
        <v>34</v>
      </c>
      <c r="J190" s="43">
        <v>163.19999999999999</v>
      </c>
      <c r="K190" s="44"/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52</v>
      </c>
      <c r="F192" s="43">
        <v>100</v>
      </c>
      <c r="G192" s="43">
        <v>2</v>
      </c>
      <c r="H192" s="43">
        <v>1</v>
      </c>
      <c r="I192" s="43">
        <v>21</v>
      </c>
      <c r="J192" s="43">
        <v>96</v>
      </c>
      <c r="K192" s="44"/>
      <c r="L192" s="43">
        <v>28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28.4</v>
      </c>
      <c r="H194" s="19">
        <f t="shared" si="88"/>
        <v>26.5</v>
      </c>
      <c r="I194" s="19">
        <f t="shared" si="88"/>
        <v>105.6</v>
      </c>
      <c r="J194" s="19">
        <f t="shared" si="88"/>
        <v>768.2</v>
      </c>
      <c r="K194" s="25"/>
      <c r="L194" s="19">
        <f t="shared" ref="L194" si="89">SUM(L185:L193)</f>
        <v>120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810</v>
      </c>
      <c r="G195" s="32">
        <f t="shared" ref="G195" si="90">G184+G194</f>
        <v>28.4</v>
      </c>
      <c r="H195" s="32">
        <f t="shared" ref="H195" si="91">H184+H194</f>
        <v>26.5</v>
      </c>
      <c r="I195" s="32">
        <f t="shared" ref="I195" si="92">I184+I194</f>
        <v>105.6</v>
      </c>
      <c r="J195" s="32">
        <f t="shared" ref="J195:L195" si="93">J184+J194</f>
        <v>768.2</v>
      </c>
      <c r="K195" s="32"/>
      <c r="L195" s="32">
        <f t="shared" si="93"/>
        <v>120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25.942</v>
      </c>
      <c r="H196" s="34">
        <f t="shared" si="94"/>
        <v>25.05</v>
      </c>
      <c r="I196" s="34">
        <f t="shared" si="94"/>
        <v>105.31599999999999</v>
      </c>
      <c r="J196" s="34">
        <f t="shared" si="94"/>
        <v>751.82799999999997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102.2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 Кутанская</cp:lastModifiedBy>
  <dcterms:created xsi:type="dcterms:W3CDTF">2022-05-16T14:23:56Z</dcterms:created>
  <dcterms:modified xsi:type="dcterms:W3CDTF">2025-03-17T03:38:34Z</dcterms:modified>
</cp:coreProperties>
</file>